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IMCA\ANUAL 2019\"/>
    </mc:Choice>
  </mc:AlternateContent>
  <bookViews>
    <workbookView xWindow="0" yWindow="0" windowWidth="21600" windowHeight="10080"/>
  </bookViews>
  <sheets>
    <sheet name="EA" sheetId="3" r:id="rId1"/>
  </sheets>
  <definedNames>
    <definedName name="_xlnm._FilterDatabase" localSheetId="0" hidden="1">EA!#REF!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" i="3" l="1"/>
  <c r="C4" i="3"/>
  <c r="D56" i="3"/>
  <c r="C56" i="3"/>
  <c r="D49" i="3"/>
  <c r="C49" i="3"/>
  <c r="D43" i="3"/>
  <c r="C43" i="3"/>
  <c r="D39" i="3"/>
  <c r="C39" i="3"/>
  <c r="D29" i="3"/>
  <c r="C29" i="3"/>
  <c r="D25" i="3"/>
  <c r="C25" i="3"/>
  <c r="C59" i="3" s="1"/>
  <c r="D15" i="3"/>
  <c r="C15" i="3"/>
  <c r="D12" i="3"/>
  <c r="C12" i="3"/>
  <c r="D59" i="3" l="1"/>
  <c r="D22" i="3"/>
  <c r="C22" i="3"/>
  <c r="C61" i="3" s="1"/>
  <c r="D61" i="3" l="1"/>
</calcChain>
</file>

<file path=xl/sharedStrings.xml><?xml version="1.0" encoding="utf-8"?>
<sst xmlns="http://schemas.openxmlformats.org/spreadsheetml/2006/main" count="80" uniqueCount="63">
  <si>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</si>
  <si>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</si>
  <si>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</si>
  <si>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</si>
  <si>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</si>
  <si>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</si>
  <si>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</si>
  <si>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</si>
  <si>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</si>
  <si>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</si>
  <si>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</si>
  <si>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</si>
  <si>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</si>
  <si>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</si>
  <si>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</si>
  <si>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</si>
  <si>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</si>
  <si>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</si>
  <si>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</si>
  <si>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</si>
  <si>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</si>
  <si>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</si>
  <si>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</si>
  <si>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</si>
  <si>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</si>
  <si>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</si>
  <si>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</si>
  <si>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</si>
  <si>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</si>
  <si>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</si>
  <si>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</si>
  <si>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</si>
  <si>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</si>
  <si>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</si>
  <si>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</si>
  <si>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</si>
  <si>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</si>
  <si>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</si>
  <si>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</si>
  <si>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</si>
  <si>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</si>
  <si>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</si>
  <si>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</si>
  <si>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</si>
  <si>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</si>
  <si>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</si>
  <si>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</si>
  <si>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</si>
  <si>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</si>
  <si>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</si>
  <si>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</si>
  <si>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</si>
  <si>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</si>
  <si>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</si>
  <si>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</si>
  <si>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</si>
  <si>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INSTITUTO MUNICIPAL DE CULTURA DE ACAMBARO GUANAJUATO
ESTADO DE ACTIVIDADES
Del 1 de Enero al AL 31 DE DICIEMBRE DEL 2019</t>
  </si>
  <si>
    <t>Bajo protesta de decir verdad declaramos que los Estados Financieros y sus notas, son razonablemente correctos y son responsabilidad del emisor.</t>
  </si>
  <si>
    <t>___________________________________________________________</t>
  </si>
  <si>
    <t>C.P. DIANA AGUILAR DURAN</t>
  </si>
  <si>
    <t>COORDINADORA DE ADMINISTRACION Y FINANZAS</t>
  </si>
  <si>
    <t xml:space="preserve">                     ING. CARLOS SAUCEDO ESPINOSA</t>
  </si>
  <si>
    <t xml:space="preserve">                        DIRECTOR GENERAL DEL IMCA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</si>
</sst>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9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center"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2"/>
  <sheetViews>
    <sheetView showGridLines="0" tabSelected="1" zoomScaleNormal="100" workbookViewId="0">
      <selection activeCell="F64" sqref="F64"/>
    </sheetView>
  </sheetViews>
  <sheetFormatPr baseColWidth="10" defaultColWidth="12" defaultRowHeight="10.199999999999999" x14ac:dyDescent="0.2"/>
  <cols>
    <col min="1" max="1" width="1.85546875" style="7" customWidth="1"/>
    <col min="2" max="2" width="85.85546875" style="1" customWidth="1"/>
    <col min="3" max="4" width="25.85546875" style="1" customWidth="1"/>
    <col min="5" max="16384" width="12" style="1"/>
  </cols>
  <sheetData>
    <row r="1" spans="1:5" ht="39.9" customHeight="1" x14ac:dyDescent="0.2">
      <c r="A1" s="33" t="s">
        <v>56</v>
      </c>
      <c r="B1" s="34"/>
      <c r="C1" s="34"/>
      <c r="D1" s="35"/>
    </row>
    <row r="2" spans="1:5" x14ac:dyDescent="0.2">
      <c r="A2" s="11"/>
      <c r="B2" s="8"/>
      <c r="C2" s="9">
        <v>2019</v>
      </c>
      <c r="D2" s="10">
        <v>2018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208668.07</v>
      </c>
      <c r="D4" s="28">
        <f>SUM(D5:D11)</f>
        <v>255614.06</v>
      </c>
      <c r="E4" s="31" t="s">
        <v>55</v>
      </c>
    </row>
    <row r="5" spans="1:5" x14ac:dyDescent="0.2">
      <c r="A5" s="19"/>
      <c r="B5" s="20" t="s">
        <v>1</v>
      </c>
      <c r="C5" s="29">
        <v>0</v>
      </c>
      <c r="D5" s="30">
        <v>0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0</v>
      </c>
      <c r="D7" s="30">
        <v>0</v>
      </c>
      <c r="E7" s="31">
        <v>4130</v>
      </c>
    </row>
    <row r="8" spans="1:5" x14ac:dyDescent="0.2">
      <c r="A8" s="19"/>
      <c r="B8" s="20" t="s">
        <v>2</v>
      </c>
      <c r="C8" s="29">
        <v>208668.07</v>
      </c>
      <c r="D8" s="30">
        <v>255614.06</v>
      </c>
      <c r="E8" s="31">
        <v>4140</v>
      </c>
    </row>
    <row r="9" spans="1:5" x14ac:dyDescent="0.2">
      <c r="A9" s="19"/>
      <c r="B9" s="20" t="s">
        <v>47</v>
      </c>
      <c r="C9" s="29">
        <v>0</v>
      </c>
      <c r="D9" s="30">
        <v>0</v>
      </c>
      <c r="E9" s="31">
        <v>4150</v>
      </c>
    </row>
    <row r="10" spans="1:5" x14ac:dyDescent="0.2">
      <c r="A10" s="19"/>
      <c r="B10" s="20" t="s">
        <v>48</v>
      </c>
      <c r="C10" s="29">
        <v>0</v>
      </c>
      <c r="D10" s="30">
        <v>0</v>
      </c>
      <c r="E10" s="31">
        <v>4160</v>
      </c>
    </row>
    <row r="11" spans="1:5" x14ac:dyDescent="0.2">
      <c r="A11" s="19"/>
      <c r="B11" s="20" t="s">
        <v>49</v>
      </c>
      <c r="C11" s="29">
        <v>0</v>
      </c>
      <c r="D11" s="30">
        <v>0</v>
      </c>
      <c r="E11" s="31">
        <v>4170</v>
      </c>
    </row>
    <row r="12" spans="1:5" ht="34.5" customHeight="1" x14ac:dyDescent="0.2">
      <c r="A12" s="36" t="s">
        <v>50</v>
      </c>
      <c r="B12" s="37"/>
      <c r="C12" s="27">
        <f>SUM(C13:C14)</f>
        <v>5061366.6399999997</v>
      </c>
      <c r="D12" s="28">
        <f>SUM(D13:D14)</f>
        <v>4850993.28</v>
      </c>
      <c r="E12" s="31" t="s">
        <v>55</v>
      </c>
    </row>
    <row r="13" spans="1:5" ht="20.399999999999999" x14ac:dyDescent="0.2">
      <c r="A13" s="19"/>
      <c r="B13" s="26" t="s">
        <v>51</v>
      </c>
      <c r="C13" s="29">
        <v>0</v>
      </c>
      <c r="D13" s="30">
        <v>0</v>
      </c>
      <c r="E13" s="31">
        <v>4210</v>
      </c>
    </row>
    <row r="14" spans="1:5" x14ac:dyDescent="0.2">
      <c r="A14" s="19"/>
      <c r="B14" s="20" t="s">
        <v>52</v>
      </c>
      <c r="C14" s="29">
        <v>5061366.6399999997</v>
      </c>
      <c r="D14" s="30">
        <v>4850993.28</v>
      </c>
      <c r="E14" s="31">
        <v>4220</v>
      </c>
    </row>
    <row r="15" spans="1:5" x14ac:dyDescent="0.2">
      <c r="A15" s="5" t="s">
        <v>41</v>
      </c>
      <c r="B15" s="2"/>
      <c r="C15" s="27">
        <f>SUM(C16:C20)</f>
        <v>0</v>
      </c>
      <c r="D15" s="28">
        <f>SUM(D16:D20)</f>
        <v>0</v>
      </c>
      <c r="E15" s="31" t="s">
        <v>55</v>
      </c>
    </row>
    <row r="16" spans="1:5" x14ac:dyDescent="0.2">
      <c r="A16" s="19"/>
      <c r="B16" s="20" t="s">
        <v>36</v>
      </c>
      <c r="C16" s="29">
        <v>0</v>
      </c>
      <c r="D16" s="30">
        <v>0</v>
      </c>
      <c r="E16" s="31">
        <v>4310</v>
      </c>
    </row>
    <row r="17" spans="1:5" x14ac:dyDescent="0.2">
      <c r="A17" s="19"/>
      <c r="B17" s="20" t="s">
        <v>12</v>
      </c>
      <c r="C17" s="29">
        <v>0</v>
      </c>
      <c r="D17" s="30">
        <v>0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v>0</v>
      </c>
      <c r="D20" s="30">
        <v>0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x14ac:dyDescent="0.2">
      <c r="A22" s="6" t="s">
        <v>9</v>
      </c>
      <c r="B22" s="21"/>
      <c r="C22" s="27">
        <f>SUM(C4+C12+C15)</f>
        <v>5270034.71</v>
      </c>
      <c r="D22" s="3">
        <f>SUM(D4+D12+D15)</f>
        <v>5106607.34</v>
      </c>
      <c r="E22" s="31" t="s">
        <v>55</v>
      </c>
    </row>
    <row r="23" spans="1:5" x14ac:dyDescent="0.2">
      <c r="A23" s="19"/>
      <c r="B23" s="12"/>
      <c r="C23" s="15"/>
      <c r="D23" s="3"/>
      <c r="E23" s="31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2" t="s">
        <v>55</v>
      </c>
    </row>
    <row r="25" spans="1:5" x14ac:dyDescent="0.2">
      <c r="A25" s="5" t="s">
        <v>42</v>
      </c>
      <c r="B25" s="2"/>
      <c r="C25" s="27">
        <f>SUM(C26:C28)</f>
        <v>4018394.68</v>
      </c>
      <c r="D25" s="28">
        <f>SUM(D26:D28)</f>
        <v>3850878.75</v>
      </c>
      <c r="E25" s="31" t="s">
        <v>55</v>
      </c>
    </row>
    <row r="26" spans="1:5" x14ac:dyDescent="0.2">
      <c r="A26" s="19"/>
      <c r="B26" s="20" t="s">
        <v>37</v>
      </c>
      <c r="C26" s="29">
        <v>2895334.24</v>
      </c>
      <c r="D26" s="30">
        <v>2782586.58</v>
      </c>
      <c r="E26" s="31">
        <v>5110</v>
      </c>
    </row>
    <row r="27" spans="1:5" x14ac:dyDescent="0.2">
      <c r="A27" s="19"/>
      <c r="B27" s="20" t="s">
        <v>16</v>
      </c>
      <c r="C27" s="29">
        <v>210732.35</v>
      </c>
      <c r="D27" s="30">
        <v>197202.47</v>
      </c>
      <c r="E27" s="31">
        <v>5120</v>
      </c>
    </row>
    <row r="28" spans="1:5" x14ac:dyDescent="0.2">
      <c r="A28" s="19"/>
      <c r="B28" s="20" t="s">
        <v>17</v>
      </c>
      <c r="C28" s="29">
        <v>912328.09</v>
      </c>
      <c r="D28" s="30">
        <v>871089.7</v>
      </c>
      <c r="E28" s="31">
        <v>5130</v>
      </c>
    </row>
    <row r="29" spans="1:5" x14ac:dyDescent="0.2">
      <c r="A29" s="5" t="s">
        <v>53</v>
      </c>
      <c r="B29" s="2"/>
      <c r="C29" s="27">
        <f>SUM(C30:C38)</f>
        <v>1043130.36</v>
      </c>
      <c r="D29" s="28">
        <f>SUM(D30:D38)</f>
        <v>1117038.54</v>
      </c>
      <c r="E29" s="31" t="s">
        <v>55</v>
      </c>
    </row>
    <row r="30" spans="1:5" x14ac:dyDescent="0.2">
      <c r="A30" s="19"/>
      <c r="B30" s="20" t="s">
        <v>18</v>
      </c>
      <c r="C30" s="29">
        <v>0</v>
      </c>
      <c r="D30" s="30">
        <v>0</v>
      </c>
      <c r="E30" s="31">
        <v>5210</v>
      </c>
    </row>
    <row r="31" spans="1:5" x14ac:dyDescent="0.2">
      <c r="A31" s="19"/>
      <c r="B31" s="20" t="s">
        <v>19</v>
      </c>
      <c r="C31" s="29">
        <v>0</v>
      </c>
      <c r="D31" s="30">
        <v>0</v>
      </c>
      <c r="E31" s="31">
        <v>5220</v>
      </c>
    </row>
    <row r="32" spans="1:5" x14ac:dyDescent="0.2">
      <c r="A32" s="19"/>
      <c r="B32" s="20" t="s">
        <v>20</v>
      </c>
      <c r="C32" s="29">
        <v>0</v>
      </c>
      <c r="D32" s="30">
        <v>0</v>
      </c>
      <c r="E32" s="31">
        <v>5230</v>
      </c>
    </row>
    <row r="33" spans="1:5" x14ac:dyDescent="0.2">
      <c r="A33" s="19"/>
      <c r="B33" s="20" t="s">
        <v>21</v>
      </c>
      <c r="C33" s="29">
        <v>1043130.36</v>
      </c>
      <c r="D33" s="30">
        <v>1117038.54</v>
      </c>
      <c r="E33" s="31">
        <v>5240</v>
      </c>
    </row>
    <row r="34" spans="1:5" x14ac:dyDescent="0.2">
      <c r="A34" s="19"/>
      <c r="B34" s="20" t="s">
        <v>22</v>
      </c>
      <c r="C34" s="29">
        <v>0</v>
      </c>
      <c r="D34" s="30">
        <v>0</v>
      </c>
      <c r="E34" s="31">
        <v>5250</v>
      </c>
    </row>
    <row r="35" spans="1:5" x14ac:dyDescent="0.2">
      <c r="A35" s="19"/>
      <c r="B35" s="20" t="s">
        <v>23</v>
      </c>
      <c r="C35" s="29">
        <v>0</v>
      </c>
      <c r="D35" s="30">
        <v>0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0</v>
      </c>
      <c r="D38" s="30">
        <v>0</v>
      </c>
      <c r="E38" s="31">
        <v>5290</v>
      </c>
    </row>
    <row r="39" spans="1:5" x14ac:dyDescent="0.2">
      <c r="A39" s="5" t="s">
        <v>10</v>
      </c>
      <c r="B39" s="2"/>
      <c r="C39" s="27">
        <f>SUM(C40:C42)</f>
        <v>0</v>
      </c>
      <c r="D39" s="28">
        <f>SUM(D40:D42)</f>
        <v>0</v>
      </c>
      <c r="E39" s="31" t="s">
        <v>55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0</v>
      </c>
      <c r="D42" s="30">
        <v>0</v>
      </c>
      <c r="E42" s="31">
        <v>5330</v>
      </c>
    </row>
    <row r="43" spans="1:5" x14ac:dyDescent="0.2">
      <c r="A43" s="5" t="s">
        <v>43</v>
      </c>
      <c r="B43" s="2"/>
      <c r="C43" s="27">
        <f>SUM(C44:C48)</f>
        <v>0</v>
      </c>
      <c r="D43" s="28">
        <f>SUM(D44:D48)</f>
        <v>0</v>
      </c>
      <c r="E43" s="31" t="s">
        <v>55</v>
      </c>
    </row>
    <row r="44" spans="1:5" x14ac:dyDescent="0.2">
      <c r="A44" s="19"/>
      <c r="B44" s="20" t="s">
        <v>26</v>
      </c>
      <c r="C44" s="29">
        <v>0</v>
      </c>
      <c r="D44" s="30">
        <v>0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9" x14ac:dyDescent="0.2">
      <c r="A49" s="5" t="s">
        <v>44</v>
      </c>
      <c r="B49" s="2"/>
      <c r="C49" s="27">
        <f>SUM(C50:C55)</f>
        <v>44480</v>
      </c>
      <c r="D49" s="28">
        <f>SUM(D50:D55)</f>
        <v>24929.17</v>
      </c>
      <c r="E49" s="31" t="s">
        <v>55</v>
      </c>
    </row>
    <row r="50" spans="1:9" x14ac:dyDescent="0.2">
      <c r="A50" s="19"/>
      <c r="B50" s="20" t="s">
        <v>31</v>
      </c>
      <c r="C50" s="29">
        <v>44480</v>
      </c>
      <c r="D50" s="30">
        <v>24929.17</v>
      </c>
      <c r="E50" s="31">
        <v>5510</v>
      </c>
    </row>
    <row r="51" spans="1:9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9" x14ac:dyDescent="0.2">
      <c r="A52" s="19"/>
      <c r="B52" s="20" t="s">
        <v>32</v>
      </c>
      <c r="C52" s="29">
        <v>0</v>
      </c>
      <c r="D52" s="30">
        <v>0</v>
      </c>
      <c r="E52" s="31">
        <v>5530</v>
      </c>
    </row>
    <row r="53" spans="1:9" x14ac:dyDescent="0.2">
      <c r="A53" s="19"/>
      <c r="B53" s="20" t="s">
        <v>54</v>
      </c>
      <c r="C53" s="29">
        <v>0</v>
      </c>
      <c r="D53" s="30">
        <v>0</v>
      </c>
      <c r="E53" s="31">
        <v>5540</v>
      </c>
    </row>
    <row r="54" spans="1:9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9" x14ac:dyDescent="0.2">
      <c r="A55" s="19"/>
      <c r="B55" s="20" t="s">
        <v>34</v>
      </c>
      <c r="C55" s="29">
        <v>0</v>
      </c>
      <c r="D55" s="30">
        <v>0</v>
      </c>
      <c r="E55" s="31">
        <v>5590</v>
      </c>
    </row>
    <row r="56" spans="1:9" x14ac:dyDescent="0.2">
      <c r="A56" s="5" t="s">
        <v>40</v>
      </c>
      <c r="B56" s="2"/>
      <c r="C56" s="27">
        <f>SUM(C57)</f>
        <v>0</v>
      </c>
      <c r="D56" s="28">
        <f>SUM(D57)</f>
        <v>0</v>
      </c>
      <c r="E56" s="31" t="s">
        <v>55</v>
      </c>
    </row>
    <row r="57" spans="1:9" x14ac:dyDescent="0.2">
      <c r="A57" s="19"/>
      <c r="B57" s="20" t="s">
        <v>38</v>
      </c>
      <c r="C57" s="29">
        <v>0</v>
      </c>
      <c r="D57" s="30">
        <v>0</v>
      </c>
      <c r="E57" s="31">
        <v>5610</v>
      </c>
    </row>
    <row r="58" spans="1:9" x14ac:dyDescent="0.2">
      <c r="A58" s="19"/>
      <c r="B58" s="16"/>
      <c r="C58" s="17"/>
      <c r="D58" s="18"/>
      <c r="E58" s="31" t="s">
        <v>55</v>
      </c>
    </row>
    <row r="59" spans="1:9" x14ac:dyDescent="0.2">
      <c r="A59" s="4" t="s">
        <v>45</v>
      </c>
      <c r="B59" s="12"/>
      <c r="C59" s="27">
        <f>SUM(C56+C49+C43+C39+C29+C25)</f>
        <v>5106005.04</v>
      </c>
      <c r="D59" s="3">
        <f>SUM(D56+D49+D43+D39+D29+D25)</f>
        <v>4992846.46</v>
      </c>
      <c r="E59" s="31" t="s">
        <v>55</v>
      </c>
    </row>
    <row r="60" spans="1:9" x14ac:dyDescent="0.2">
      <c r="A60" s="19"/>
      <c r="B60" s="12"/>
      <c r="C60" s="27"/>
      <c r="D60" s="3"/>
      <c r="E60" s="31" t="s">
        <v>55</v>
      </c>
    </row>
    <row r="61" spans="1:9" s="2" customFormat="1" x14ac:dyDescent="0.2">
      <c r="A61" s="4" t="s">
        <v>39</v>
      </c>
      <c r="B61" s="12"/>
      <c r="C61" s="27">
        <f>C22-C59</f>
        <v>164029.66999999993</v>
      </c>
      <c r="D61" s="28">
        <f>D22-D59</f>
        <v>113760.87999999989</v>
      </c>
      <c r="E61" s="32" t="s">
        <v>55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B63" s="1"/>
      <c r="C63" s="1"/>
      <c r="D63" s="1"/>
      <c r="E63" s="1"/>
      <c r="F63" s="1"/>
      <c r="G63" s="1"/>
      <c r="H63" s="1"/>
      <c r="I63" s="1"/>
    </row>
    <row r="64" spans="1:9" x14ac:dyDescent="0.2">
      <c r="B64" s="1" t="s">
        <v>57</v>
      </c>
    </row>
    <row r="70" spans="2:5" x14ac:dyDescent="0.2">
      <c r="B70" s="1" t="s">
        <v>58</v>
      </c>
      <c r="C70" s="38" t="s">
        <v>58</v>
      </c>
      <c r="D70" s="38"/>
      <c r="E70" s="38"/>
    </row>
    <row r="71" spans="2:5" x14ac:dyDescent="0.2">
      <c r="B71" s="1" t="s">
        <v>61</v>
      </c>
      <c r="C71" s="38" t="s">
        <v>59</v>
      </c>
      <c r="D71" s="38"/>
      <c r="E71" s="38"/>
    </row>
    <row r="72" spans="2:5" x14ac:dyDescent="0.2">
      <c r="B72" s="1" t="s">
        <v>62</v>
      </c>
      <c r="C72" s="38" t="s">
        <v>60</v>
      </c>
      <c r="D72" s="38"/>
      <c r="E72" s="38"/>
    </row>
  </sheetData>
  <sheetProtection formatCells="0" formatColumns="0" formatRows="0" autoFilter="0"/>
  <mergeCells count="5">
    <mergeCell ref="A1:D1"/>
    <mergeCell ref="A12:B12"/>
    <mergeCell ref="C70:E70"/>
    <mergeCell ref="C71:E71"/>
    <mergeCell ref="C72:E72"/>
  </mergeCells>
  <printOptions horizontalCentered="1"/>
  <pageMargins left="0.78740157480314965" right="0.59055118110236227" top="0.78740157480314965" bottom="0.78740157480314965" header="0.31496062992125984" footer="0.31496062992125984"/>
  <pageSetup scale="9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USUARIODIF</cp:lastModifiedBy>
  <cp:lastPrinted>2018-03-04T05:17:13Z</cp:lastPrinted>
  <dcterms:created xsi:type="dcterms:W3CDTF">2012-12-11T20:29:16Z</dcterms:created>
  <dcterms:modified xsi:type="dcterms:W3CDTF">2020-02-19T18:48:30Z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